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xWindow="0" yWindow="0" windowWidth="28800" windowHeight="12330" tabRatio="599"/>
  </bookViews>
  <sheets>
    <sheet name="EPM-KPC-TP-000010-AR" sheetId="2" r:id="rId1"/>
  </sheets>
  <definedNames>
    <definedName name="_xlnm.Print_Area" localSheetId="0">'EPM-KPC-TP-000010-AR'!$A$1:$E$55</definedName>
  </definedNames>
  <calcPr calcId="162913"/>
  <customWorkbookViews>
    <customWorkbookView name="Dan Meche' - Personal View" guid="{B36373DB-E4E4-45A3-9494-A2F8F2D607F2}" mergeInterval="0" personalView="1" maximized="1" windowWidth="1018" windowHeight="605" activeSheetId="1"/>
  </customWorkbookViews>
</workbook>
</file>

<file path=xl/calcChain.xml><?xml version="1.0" encoding="utf-8"?>
<calcChain xmlns="http://schemas.openxmlformats.org/spreadsheetml/2006/main">
  <c r="D14" i="2" l="1"/>
  <c r="D16" i="2" s="1"/>
  <c r="D20" i="2"/>
  <c r="D25" i="2"/>
  <c r="D28" i="2"/>
  <c r="D29" i="2"/>
  <c r="D38" i="2"/>
  <c r="D40" i="2" s="1"/>
  <c r="D47" i="2" s="1"/>
  <c r="D32" i="2" l="1"/>
  <c r="D35" i="2" s="1"/>
</calcChain>
</file>

<file path=xl/sharedStrings.xml><?xml version="1.0" encoding="utf-8"?>
<sst xmlns="http://schemas.openxmlformats.org/spreadsheetml/2006/main" count="47" uniqueCount="38">
  <si>
    <t xml:space="preserve"> </t>
  </si>
  <si>
    <t xml:space="preserve">   </t>
  </si>
  <si>
    <t xml:space="preserve">  </t>
  </si>
  <si>
    <t>المشروع</t>
  </si>
  <si>
    <t>الفترة تنتهي في:</t>
  </si>
  <si>
    <t>الحالة:</t>
  </si>
  <si>
    <t>دلتا</t>
  </si>
  <si>
    <t>مستخرج من التكلفة</t>
  </si>
  <si>
    <t>أعده  _____________________________           التاريخ _________________</t>
  </si>
  <si>
    <t>اعتمده _____________________________           التاريخ __________________</t>
  </si>
  <si>
    <t>العناصر التي لم يتم تسويتها</t>
  </si>
  <si>
    <t>الإجمالي</t>
  </si>
  <si>
    <t>أسود:  نص</t>
  </si>
  <si>
    <t>أزرق: المدخلات</t>
  </si>
  <si>
    <t>أحمر: المعادلة</t>
  </si>
  <si>
    <t>تفاصيل المعاملة:  نفقات</t>
  </si>
  <si>
    <t>في التقرير المالي ل 8/13 - أنظر 8/13 تسوية</t>
  </si>
  <si>
    <t>راجعه_____________________________      التاريخ __________________</t>
  </si>
  <si>
    <t>أكتوبر 2013</t>
  </si>
  <si>
    <t>ريال سعودي</t>
  </si>
  <si>
    <t>تفاصيل المعاملة - الأستاذ العام لرمز التكاليف</t>
  </si>
  <si>
    <t>على تقرير مستخرج الحسابات الدائنة وليس على التقرير المالي</t>
  </si>
  <si>
    <t>التقرير المالي-- الحسابات الدائنة</t>
  </si>
  <si>
    <t>التقرير المالي- الاستاذ العام - الحسابات الدائنة</t>
  </si>
  <si>
    <t>مشروع : س ص ع</t>
  </si>
  <si>
    <t xml:space="preserve">شركة ثيلين ريد أند بريست المحدودة- يوليو 2013 (مثال) </t>
  </si>
  <si>
    <t xml:space="preserve">نموذج تسوية </t>
  </si>
  <si>
    <t xml:space="preserve">العمالةة المحلية  </t>
  </si>
  <si>
    <t>التقرير المالي- عمالة</t>
  </si>
  <si>
    <t>التقرير المالي- غير العمالة</t>
  </si>
  <si>
    <t>الأستاذ العام 5201 لغير العمالة</t>
  </si>
  <si>
    <t>الاستاذ العام 5201 لغير العمالة</t>
  </si>
  <si>
    <t xml:space="preserve">الاستاذ العام 5201 لغير العمالة- </t>
  </si>
  <si>
    <t>دفتر الحسابات العام للشركة لغير العمالة</t>
  </si>
  <si>
    <r>
      <t xml:space="preserve">مستخرج الحسابات الدائنة </t>
    </r>
    <r>
      <rPr>
        <sz val="10"/>
        <color indexed="12"/>
        <rFont val="Arial"/>
        <family val="2"/>
      </rPr>
      <t>10/01/2013-10/31/2013</t>
    </r>
  </si>
  <si>
    <t>رصيد التسوية  لشهر أكتوبر</t>
  </si>
  <si>
    <t>رقم مهمة العمل: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</si>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</sst>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m\-yyyy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1" fillId="0" borderId="0" xfId="1" applyNumberFormat="1"/>
    <xf numFmtId="0" fontId="0" fillId="0" borderId="1" xfId="0" applyBorder="1"/>
    <xf numFmtId="165" fontId="1" fillId="0" borderId="1" xfId="1" applyNumberFormat="1" applyBorder="1"/>
    <xf numFmtId="0" fontId="0" fillId="0" borderId="0" xfId="0" applyBorder="1"/>
    <xf numFmtId="165" fontId="1" fillId="0" borderId="0" xfId="1" applyNumberFormat="1" applyBorder="1"/>
    <xf numFmtId="0" fontId="0" fillId="0" borderId="2" xfId="0" applyBorder="1"/>
    <xf numFmtId="165" fontId="1" fillId="0" borderId="2" xfId="1" applyNumberForma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165" fontId="2" fillId="0" borderId="1" xfId="1" applyNumberFormat="1" applyFont="1" applyBorder="1"/>
    <xf numFmtId="165" fontId="3" fillId="0" borderId="0" xfId="0" applyNumberFormat="1" applyFont="1"/>
    <xf numFmtId="0" fontId="2" fillId="0" borderId="1" xfId="0" applyFont="1" applyBorder="1"/>
    <xf numFmtId="0" fontId="2" fillId="0" borderId="0" xfId="0" applyFont="1"/>
    <xf numFmtId="165" fontId="3" fillId="0" borderId="0" xfId="1" applyNumberFormat="1" applyFont="1"/>
    <xf numFmtId="165" fontId="3" fillId="0" borderId="2" xfId="1" applyNumberFormat="1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1</xdr:col>
      <xdr:colOff>1013578</xdr:colOff>
      <xdr:row>0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 flipH="1">
          <a:off x="10457712647" y="0"/>
          <a:ext cx="765928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Identify claim Incident</a:t>
          </a:r>
        </a:p>
      </xdr:txBody>
    </xdr:sp>
    <xdr:clientData/>
  </xdr:twoCellAnchor>
  <xdr:twoCellAnchor>
    <xdr:from>
      <xdr:col>2</xdr:col>
      <xdr:colOff>236220</xdr:colOff>
      <xdr:row>0</xdr:row>
      <xdr:rowOff>0</xdr:rowOff>
    </xdr:from>
    <xdr:to>
      <xdr:col>2</xdr:col>
      <xdr:colOff>1070539</xdr:colOff>
      <xdr:row>0</xdr:row>
      <xdr:rowOff>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 flipH="1">
          <a:off x="10456560311" y="0"/>
          <a:ext cx="834319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 incident Report</a:t>
          </a:r>
        </a:p>
      </xdr:txBody>
    </xdr:sp>
    <xdr:clientData/>
  </xdr:twoCellAnchor>
  <xdr:twoCellAnchor editAs="oneCell">
    <xdr:from>
      <xdr:col>2</xdr:col>
      <xdr:colOff>373380</xdr:colOff>
      <xdr:row>0</xdr:row>
      <xdr:rowOff>0</xdr:rowOff>
    </xdr:from>
    <xdr:to>
      <xdr:col>2</xdr:col>
      <xdr:colOff>449580</xdr:colOff>
      <xdr:row>0</xdr:row>
      <xdr:rowOff>200025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 flipH="1">
          <a:off x="1045718127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331470</xdr:colOff>
      <xdr:row>0</xdr:row>
      <xdr:rowOff>0</xdr:rowOff>
    </xdr:from>
    <xdr:to>
      <xdr:col>2</xdr:col>
      <xdr:colOff>1070610</xdr:colOff>
      <xdr:row>0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 flipH="1">
          <a:off x="10456560240" y="0"/>
          <a:ext cx="7391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Scope  damages / repairs / schedule / cost  report</a:t>
          </a:r>
        </a:p>
      </xdr:txBody>
    </xdr:sp>
    <xdr:clientData/>
  </xdr:twoCellAnchor>
  <xdr:twoCellAnchor>
    <xdr:from>
      <xdr:col>3</xdr:col>
      <xdr:colOff>133350</xdr:colOff>
      <xdr:row>0</xdr:row>
      <xdr:rowOff>0</xdr:rowOff>
    </xdr:from>
    <xdr:to>
      <xdr:col>3</xdr:col>
      <xdr:colOff>1306830</xdr:colOff>
      <xdr:row>0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 flipH="1">
          <a:off x="10455219120" y="0"/>
          <a:ext cx="117348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Prelim. Scope, Cost and schedule for repairs</a:t>
          </a:r>
        </a:p>
      </xdr:txBody>
    </xdr:sp>
    <xdr:clientData/>
  </xdr:twoCellAnchor>
  <xdr:twoCellAnchor>
    <xdr:from>
      <xdr:col>3</xdr:col>
      <xdr:colOff>321945</xdr:colOff>
      <xdr:row>0</xdr:row>
      <xdr:rowOff>0</xdr:rowOff>
    </xdr:from>
    <xdr:to>
      <xdr:col>3</xdr:col>
      <xdr:colOff>1259205</xdr:colOff>
      <xdr:row>0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 flipH="1">
          <a:off x="10455266745" y="0"/>
          <a:ext cx="93726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Obtain Repair Funds approval</a:t>
          </a:r>
        </a:p>
      </xdr:txBody>
    </xdr:sp>
    <xdr:clientData/>
  </xdr:twoCellAnchor>
  <xdr:twoCellAnchor>
    <xdr:from>
      <xdr:col>3</xdr:col>
      <xdr:colOff>312420</xdr:colOff>
      <xdr:row>0</xdr:row>
      <xdr:rowOff>0</xdr:rowOff>
    </xdr:from>
    <xdr:to>
      <xdr:col>3</xdr:col>
      <xdr:colOff>1268637</xdr:colOff>
      <xdr:row>0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 flipH="1">
          <a:off x="10455257313" y="0"/>
          <a:ext cx="956217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Assign Claim  sub job No.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491" name="Line 1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ShapeType="1"/>
        </xdr:cNvSpPr>
      </xdr:nvSpPr>
      <xdr:spPr bwMode="auto">
        <a:xfrm flipH="1" flipV="1">
          <a:off x="10456525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274320</xdr:colOff>
      <xdr:row>0</xdr:row>
      <xdr:rowOff>0</xdr:rowOff>
    </xdr:from>
    <xdr:to>
      <xdr:col>1</xdr:col>
      <xdr:colOff>992568</xdr:colOff>
      <xdr:row>0</xdr:row>
      <xdr:rowOff>0</xdr:rowOff>
    </xdr:to>
    <xdr:sp macro="" textlink="">
      <xdr:nvSpPr>
        <xdr:cNvPr id="2063" name="AutoShape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 flipH="1">
          <a:off x="10457733657" y="0"/>
          <a:ext cx="718248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Review report</a:t>
          </a:r>
        </a:p>
      </xdr:txBody>
    </xdr:sp>
    <xdr:clientData/>
  </xdr:twoCellAnchor>
  <xdr:twoCellAnchor>
    <xdr:from>
      <xdr:col>1</xdr:col>
      <xdr:colOff>274320</xdr:colOff>
      <xdr:row>0</xdr:row>
      <xdr:rowOff>0</xdr:rowOff>
    </xdr:from>
    <xdr:to>
      <xdr:col>1</xdr:col>
      <xdr:colOff>992568</xdr:colOff>
      <xdr:row>0</xdr:row>
      <xdr:rowOff>0</xdr:rowOff>
    </xdr:to>
    <xdr:sp macro="" textlink="">
      <xdr:nvSpPr>
        <xdr:cNvPr id="2064" name="AutoShap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 flipH="1">
          <a:off x="10457733657" y="0"/>
          <a:ext cx="718248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Comments</a:t>
          </a:r>
        </a:p>
      </xdr:txBody>
    </xdr:sp>
    <xdr:clientData/>
  </xdr:twoCellAnchor>
  <xdr:twoCellAnchor>
    <xdr:from>
      <xdr:col>4</xdr:col>
      <xdr:colOff>283845</xdr:colOff>
      <xdr:row>0</xdr:row>
      <xdr:rowOff>0</xdr:rowOff>
    </xdr:from>
    <xdr:to>
      <xdr:col>4</xdr:col>
      <xdr:colOff>994286</xdr:colOff>
      <xdr:row>0</xdr:row>
      <xdr:rowOff>0</xdr:rowOff>
    </xdr:to>
    <xdr:sp macro="" textlink="">
      <xdr:nvSpPr>
        <xdr:cNvPr id="2066" name="AutoShape 1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 flipH="1">
          <a:off x="10454188639" y="0"/>
          <a:ext cx="710441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Open  claim Cost Accounts </a:t>
          </a:r>
        </a:p>
      </xdr:txBody>
    </xdr:sp>
    <xdr:clientData/>
  </xdr:twoCellAnchor>
  <xdr:twoCellAnchor>
    <xdr:from>
      <xdr:col>4</xdr:col>
      <xdr:colOff>93345</xdr:colOff>
      <xdr:row>0</xdr:row>
      <xdr:rowOff>0</xdr:rowOff>
    </xdr:from>
    <xdr:to>
      <xdr:col>4</xdr:col>
      <xdr:colOff>1285775</xdr:colOff>
      <xdr:row>0</xdr:row>
      <xdr:rowOff>0</xdr:rowOff>
    </xdr:to>
    <xdr:sp macro="" textlink="">
      <xdr:nvSpPr>
        <xdr:cNvPr id="2067" name="AutoShape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 flipH="1">
          <a:off x="10453897150" y="0"/>
          <a:ext cx="119243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Review time sheets /  all otherCharges</a:t>
          </a:r>
        </a:p>
      </xdr:txBody>
    </xdr:sp>
    <xdr:clientData/>
  </xdr:twoCellAnchor>
  <xdr:twoCellAnchor>
    <xdr:from>
      <xdr:col>4</xdr:col>
      <xdr:colOff>93345</xdr:colOff>
      <xdr:row>0</xdr:row>
      <xdr:rowOff>0</xdr:rowOff>
    </xdr:from>
    <xdr:to>
      <xdr:col>4</xdr:col>
      <xdr:colOff>1333452</xdr:colOff>
      <xdr:row>0</xdr:row>
      <xdr:rowOff>0</xdr:rowOff>
    </xdr:to>
    <xdr:sp macro="" textlink="">
      <xdr:nvSpPr>
        <xdr:cNvPr id="2068" name="AutoShape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 flipH="1">
          <a:off x="10453849473" y="0"/>
          <a:ext cx="1240107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Review equipment,and tools charges report</a:t>
          </a:r>
        </a:p>
      </xdr:txBody>
    </xdr:sp>
    <xdr:clientData/>
  </xdr:twoCellAnchor>
  <xdr:twoCellAnchor>
    <xdr:from>
      <xdr:col>4</xdr:col>
      <xdr:colOff>131445</xdr:colOff>
      <xdr:row>0</xdr:row>
      <xdr:rowOff>0</xdr:rowOff>
    </xdr:from>
    <xdr:to>
      <xdr:col>4</xdr:col>
      <xdr:colOff>1350645</xdr:colOff>
      <xdr:row>0</xdr:row>
      <xdr:rowOff>0</xdr:rowOff>
    </xdr:to>
    <xdr:sp macro="" textlink="">
      <xdr:nvSpPr>
        <xdr:cNvPr id="2069" name="AutoShape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 flipH="1">
          <a:off x="10453832280" y="0"/>
          <a:ext cx="121920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 daily summary of claim work charges</a:t>
          </a:r>
        </a:p>
      </xdr:txBody>
    </xdr:sp>
    <xdr:clientData/>
  </xdr:twoCellAnchor>
  <xdr:twoCellAnchor>
    <xdr:from>
      <xdr:col>5</xdr:col>
      <xdr:colOff>333375</xdr:colOff>
      <xdr:row>0</xdr:row>
      <xdr:rowOff>0</xdr:rowOff>
    </xdr:from>
    <xdr:to>
      <xdr:col>5</xdr:col>
      <xdr:colOff>609600</xdr:colOff>
      <xdr:row>0</xdr:row>
      <xdr:rowOff>0</xdr:rowOff>
    </xdr:to>
    <xdr:sp macro="" textlink="">
      <xdr:nvSpPr>
        <xdr:cNvPr id="2070" name="Text Box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 flipH="1">
          <a:off x="10452058725" y="0"/>
          <a:ext cx="2762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Receive repair package</a:t>
          </a:r>
        </a:p>
      </xdr:txBody>
    </xdr:sp>
    <xdr:clientData/>
  </xdr:twoCellAnchor>
  <xdr:twoCellAnchor>
    <xdr:from>
      <xdr:col>5</xdr:col>
      <xdr:colOff>304800</xdr:colOff>
      <xdr:row>0</xdr:row>
      <xdr:rowOff>0</xdr:rowOff>
    </xdr:from>
    <xdr:to>
      <xdr:col>5</xdr:col>
      <xdr:colOff>609600</xdr:colOff>
      <xdr:row>0</xdr:row>
      <xdr:rowOff>0</xdr:rowOff>
    </xdr:to>
    <xdr:sp macro="" textlink="">
      <xdr:nvSpPr>
        <xdr:cNvPr id="2071" name="Text Box 2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 flipH="1">
          <a:off x="10452058725" y="0"/>
          <a:ext cx="304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Perform / Records daily claim work</a:t>
          </a:r>
        </a:p>
      </xdr:txBody>
    </xdr:sp>
    <xdr:clientData/>
  </xdr:twoCellAnchor>
  <xdr:twoCellAnchor>
    <xdr:from>
      <xdr:col>5</xdr:col>
      <xdr:colOff>209550</xdr:colOff>
      <xdr:row>0</xdr:row>
      <xdr:rowOff>0</xdr:rowOff>
    </xdr:from>
    <xdr:to>
      <xdr:col>5</xdr:col>
      <xdr:colOff>609600</xdr:colOff>
      <xdr:row>0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 flipH="1">
          <a:off x="10452058725" y="0"/>
          <a:ext cx="400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 daily timesheet with claim sub job No.</a:t>
          </a:r>
        </a:p>
      </xdr:txBody>
    </xdr:sp>
    <xdr:clientData/>
  </xdr:twoCellAnchor>
  <xdr:twoCellAnchor>
    <xdr:from>
      <xdr:col>5</xdr:col>
      <xdr:colOff>304800</xdr:colOff>
      <xdr:row>0</xdr:row>
      <xdr:rowOff>0</xdr:rowOff>
    </xdr:from>
    <xdr:to>
      <xdr:col>5</xdr:col>
      <xdr:colOff>609600</xdr:colOff>
      <xdr:row>0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 flipH="1">
          <a:off x="10452058725" y="0"/>
          <a:ext cx="304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Final Field claim documents</a:t>
          </a:r>
        </a:p>
      </xdr:txBody>
    </xdr:sp>
    <xdr:clientData/>
  </xdr:twoCellAnchor>
  <xdr:twoCellAnchor>
    <xdr:from>
      <xdr:col>1</xdr:col>
      <xdr:colOff>245745</xdr:colOff>
      <xdr:row>0</xdr:row>
      <xdr:rowOff>0</xdr:rowOff>
    </xdr:from>
    <xdr:to>
      <xdr:col>1</xdr:col>
      <xdr:colOff>1030605</xdr:colOff>
      <xdr:row>0</xdr:row>
      <xdr:rowOff>0</xdr:rowOff>
    </xdr:to>
    <xdr:sp macro="" textlink="">
      <xdr:nvSpPr>
        <xdr:cNvPr id="2075" name="AutoShape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 flipH="1">
          <a:off x="10457695620" y="0"/>
          <a:ext cx="784860" cy="0"/>
        </a:xfrm>
        <a:prstGeom prst="flowChartDecision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START</a:t>
          </a:r>
        </a:p>
      </xdr:txBody>
    </xdr:sp>
    <xdr:clientData/>
  </xdr:twoCellAnchor>
  <xdr:twoCellAnchor>
    <xdr:from>
      <xdr:col>3</xdr:col>
      <xdr:colOff>285750</xdr:colOff>
      <xdr:row>0</xdr:row>
      <xdr:rowOff>0</xdr:rowOff>
    </xdr:from>
    <xdr:to>
      <xdr:col>3</xdr:col>
      <xdr:colOff>1306830</xdr:colOff>
      <xdr:row>0</xdr:row>
      <xdr:rowOff>0</xdr:rowOff>
    </xdr:to>
    <xdr:sp macro="" textlink="">
      <xdr:nvSpPr>
        <xdr:cNvPr id="2080" name="Rectangle 3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 flipH="1">
          <a:off x="10455219120" y="0"/>
          <a:ext cx="102108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Claim Documentation as needed</a:t>
          </a:r>
        </a:p>
      </xdr:txBody>
    </xdr:sp>
    <xdr:clientData/>
  </xdr:twoCellAnchor>
  <xdr:twoCellAnchor>
    <xdr:from>
      <xdr:col>5</xdr:col>
      <xdr:colOff>304800</xdr:colOff>
      <xdr:row>0</xdr:row>
      <xdr:rowOff>0</xdr:rowOff>
    </xdr:from>
    <xdr:to>
      <xdr:col>5</xdr:col>
      <xdr:colOff>609600</xdr:colOff>
      <xdr:row>0</xdr:row>
      <xdr:rowOff>0</xdr:rowOff>
    </xdr:to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 flipH="1">
          <a:off x="10452058725" y="0"/>
          <a:ext cx="304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Complete claim work</a:t>
          </a:r>
        </a:p>
      </xdr:txBody>
    </xdr:sp>
    <xdr:clientData/>
  </xdr:twoCellAnchor>
  <xdr:twoCellAnchor>
    <xdr:from>
      <xdr:col>2</xdr:col>
      <xdr:colOff>405765</xdr:colOff>
      <xdr:row>0</xdr:row>
      <xdr:rowOff>0</xdr:rowOff>
    </xdr:from>
    <xdr:to>
      <xdr:col>2</xdr:col>
      <xdr:colOff>1070544</xdr:colOff>
      <xdr:row>0</xdr:row>
      <xdr:rowOff>0</xdr:rowOff>
    </xdr:to>
    <xdr:sp macro="" textlink="">
      <xdr:nvSpPr>
        <xdr:cNvPr id="2082" name="Rectangle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 flipH="1">
          <a:off x="10456560306" y="0"/>
          <a:ext cx="664779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 Final Claim For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collection</a:t>
          </a:r>
        </a:p>
      </xdr:txBody>
    </xdr:sp>
    <xdr:clientData/>
  </xdr:twoCellAnchor>
  <xdr:twoCellAnchor>
    <xdr:from>
      <xdr:col>3</xdr:col>
      <xdr:colOff>746760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506" name="Line 4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ShapeType="1"/>
        </xdr:cNvSpPr>
      </xdr:nvSpPr>
      <xdr:spPr bwMode="auto">
        <a:xfrm flipH="1">
          <a:off x="10452030150" y="0"/>
          <a:ext cx="3749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746760</xdr:colOff>
      <xdr:row>0</xdr:row>
      <xdr:rowOff>0</xdr:rowOff>
    </xdr:from>
    <xdr:to>
      <xdr:col>3</xdr:col>
      <xdr:colOff>746760</xdr:colOff>
      <xdr:row>0</xdr:row>
      <xdr:rowOff>0</xdr:rowOff>
    </xdr:to>
    <xdr:sp macro="" textlink="">
      <xdr:nvSpPr>
        <xdr:cNvPr id="2507" name="Line 43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ShapeType="1"/>
        </xdr:cNvSpPr>
      </xdr:nvSpPr>
      <xdr:spPr bwMode="auto">
        <a:xfrm flipH="1">
          <a:off x="1045577919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609600</xdr:colOff>
      <xdr:row>0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 flipH="1">
          <a:off x="10451420550" y="0"/>
          <a:ext cx="4762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Capture all non-manual, manual, non labor charges</a:t>
          </a:r>
        </a:p>
      </xdr:txBody>
    </xdr:sp>
    <xdr:clientData/>
  </xdr:twoCellAnchor>
  <xdr:twoCellAnchor>
    <xdr:from>
      <xdr:col>6</xdr:col>
      <xdr:colOff>200025</xdr:colOff>
      <xdr:row>0</xdr:row>
      <xdr:rowOff>0</xdr:rowOff>
    </xdr:from>
    <xdr:to>
      <xdr:col>6</xdr:col>
      <xdr:colOff>609600</xdr:colOff>
      <xdr:row>0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 flipH="1">
          <a:off x="10451420550" y="0"/>
          <a:ext cx="409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 invoice identified all charges by Claim sub no  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609600</xdr:colOff>
      <xdr:row>0</xdr:row>
      <xdr:rowOff>0</xdr:rowOff>
    </xdr:to>
    <xdr:sp macro="" textlink="">
      <xdr:nvSpPr>
        <xdr:cNvPr id="2099" name="Text Box 5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 flipH="1">
          <a:off x="10451420550" y="0"/>
          <a:ext cx="304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Issue and record invoices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609600</xdr:colOff>
      <xdr:row>0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 flipH="1">
          <a:off x="10451420550" y="0"/>
          <a:ext cx="304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Collect all invoices for final claim package</a:t>
          </a:r>
        </a:p>
      </xdr:txBody>
    </xdr:sp>
    <xdr:clientData/>
  </xdr:twoCellAnchor>
  <xdr:twoCellAnchor>
    <xdr:from>
      <xdr:col>3</xdr:col>
      <xdr:colOff>1905</xdr:colOff>
      <xdr:row>0</xdr:row>
      <xdr:rowOff>0</xdr:rowOff>
    </xdr:from>
    <xdr:to>
      <xdr:col>6</xdr:col>
      <xdr:colOff>636270</xdr:colOff>
      <xdr:row>0</xdr:row>
      <xdr:rowOff>0</xdr:rowOff>
    </xdr:to>
    <xdr:sp macro="" textlink="">
      <xdr:nvSpPr>
        <xdr:cNvPr id="2512" name="Line 5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ShapeType="1"/>
        </xdr:cNvSpPr>
      </xdr:nvSpPr>
      <xdr:spPr bwMode="auto">
        <a:xfrm flipH="1">
          <a:off x="10451393880" y="0"/>
          <a:ext cx="513016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609600</xdr:colOff>
      <xdr:row>0</xdr:row>
      <xdr:rowOff>0</xdr:rowOff>
    </xdr:from>
    <xdr:to>
      <xdr:col>6</xdr:col>
      <xdr:colOff>609600</xdr:colOff>
      <xdr:row>0</xdr:row>
      <xdr:rowOff>0</xdr:rowOff>
    </xdr:to>
    <xdr:sp macro="" textlink="">
      <xdr:nvSpPr>
        <xdr:cNvPr id="2513" name="Line 5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ShapeType="1"/>
        </xdr:cNvSpPr>
      </xdr:nvSpPr>
      <xdr:spPr bwMode="auto">
        <a:xfrm flipH="1" flipV="1">
          <a:off x="10451420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1310640</xdr:colOff>
      <xdr:row>0</xdr:row>
      <xdr:rowOff>0</xdr:rowOff>
    </xdr:from>
    <xdr:to>
      <xdr:col>3</xdr:col>
      <xdr:colOff>1310640</xdr:colOff>
      <xdr:row>0</xdr:row>
      <xdr:rowOff>0</xdr:rowOff>
    </xdr:to>
    <xdr:sp macro="" textlink="">
      <xdr:nvSpPr>
        <xdr:cNvPr id="2514" name="Line 59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ShapeType="1"/>
        </xdr:cNvSpPr>
      </xdr:nvSpPr>
      <xdr:spPr bwMode="auto">
        <a:xfrm flipH="1">
          <a:off x="1045521531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1280160</xdr:colOff>
      <xdr:row>0</xdr:row>
      <xdr:rowOff>0</xdr:rowOff>
    </xdr:from>
    <xdr:to>
      <xdr:col>3</xdr:col>
      <xdr:colOff>1310640</xdr:colOff>
      <xdr:row>0</xdr:row>
      <xdr:rowOff>0</xdr:rowOff>
    </xdr:to>
    <xdr:sp macro="" textlink="">
      <xdr:nvSpPr>
        <xdr:cNvPr id="2515" name="Line 6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ShapeType="1"/>
        </xdr:cNvSpPr>
      </xdr:nvSpPr>
      <xdr:spPr bwMode="auto">
        <a:xfrm>
          <a:off x="10455215310" y="0"/>
          <a:ext cx="30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762000</xdr:colOff>
      <xdr:row>0</xdr:row>
      <xdr:rowOff>0</xdr:rowOff>
    </xdr:to>
    <xdr:sp macro="" textlink="">
      <xdr:nvSpPr>
        <xdr:cNvPr id="2516" name="Line 6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ShapeType="1"/>
        </xdr:cNvSpPr>
      </xdr:nvSpPr>
      <xdr:spPr bwMode="auto">
        <a:xfrm flipH="1">
          <a:off x="10455763950" y="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784860</xdr:colOff>
      <xdr:row>0</xdr:row>
      <xdr:rowOff>0</xdr:rowOff>
    </xdr:from>
    <xdr:to>
      <xdr:col>3</xdr:col>
      <xdr:colOff>784860</xdr:colOff>
      <xdr:row>0</xdr:row>
      <xdr:rowOff>0</xdr:rowOff>
    </xdr:to>
    <xdr:sp macro="" textlink="">
      <xdr:nvSpPr>
        <xdr:cNvPr id="2517" name="Line 6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ShapeType="1"/>
        </xdr:cNvSpPr>
      </xdr:nvSpPr>
      <xdr:spPr bwMode="auto">
        <a:xfrm flipH="1">
          <a:off x="1045574109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137160</xdr:colOff>
      <xdr:row>0</xdr:row>
      <xdr:rowOff>0</xdr:rowOff>
    </xdr:to>
    <xdr:sp macro="" textlink="">
      <xdr:nvSpPr>
        <xdr:cNvPr id="2518" name="Line 7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ShapeType="1"/>
        </xdr:cNvSpPr>
      </xdr:nvSpPr>
      <xdr:spPr bwMode="auto">
        <a:xfrm flipH="1">
          <a:off x="10456388790" y="0"/>
          <a:ext cx="137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133350</xdr:rowOff>
        </xdr:from>
        <xdr:to>
          <xdr:col>3</xdr:col>
          <xdr:colOff>9525</xdr:colOff>
          <xdr:row>10</xdr:row>
          <xdr:rowOff>28575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تمت التسوية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133350</xdr:rowOff>
        </xdr:from>
        <xdr:to>
          <xdr:col>3</xdr:col>
          <xdr:colOff>361950</xdr:colOff>
          <xdr:row>11</xdr:row>
          <xdr:rowOff>28575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لم تتم التسوية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rightToLeft="1" tabSelected="1" view="pageLayout" topLeftCell="A2" zoomScale="71" zoomScaleNormal="100" zoomScaleSheetLayoutView="100" zoomScalePageLayoutView="71" workbookViewId="0">
      <selection activeCell="E60" sqref="E60"/>
    </sheetView>
  </sheetViews>
  <sheetFormatPr defaultRowHeight="12.75" x14ac:dyDescent="0.2"/>
  <cols>
    <col min="1" max="1" width="32.42578125" customWidth="1"/>
    <col min="2" max="2" width="15.5703125" customWidth="1"/>
    <col min="3" max="3" width="15.7109375" customWidth="1"/>
    <col min="4" max="4" width="19.140625" customWidth="1"/>
    <col min="5" max="5" width="35.85546875" customWidth="1"/>
  </cols>
  <sheetData>
    <row r="1" spans="1:5" s="7" customFormat="1" ht="33" customHeight="1" x14ac:dyDescent="0.25">
      <c r="A1" s="23" t="s">
        <v>26</v>
      </c>
      <c r="B1" s="24"/>
      <c r="C1" s="24"/>
      <c r="D1" s="24"/>
      <c r="E1" s="24"/>
    </row>
    <row r="5" spans="1:5" x14ac:dyDescent="0.2">
      <c r="A5" s="25" t="s">
        <v>3</v>
      </c>
      <c r="B5" s="11" t="s">
        <v>24</v>
      </c>
      <c r="D5" s="25" t="s">
        <v>36</v>
      </c>
      <c r="E5" s="13">
        <v>12345</v>
      </c>
    </row>
    <row r="6" spans="1:5" x14ac:dyDescent="0.2">
      <c r="E6" s="2"/>
    </row>
    <row r="7" spans="1:5" x14ac:dyDescent="0.2">
      <c r="A7" s="25" t="s">
        <v>4</v>
      </c>
      <c r="B7" s="12" t="s">
        <v>18</v>
      </c>
      <c r="D7" s="25" t="s">
        <v>27</v>
      </c>
      <c r="E7" s="13" t="s">
        <v>19</v>
      </c>
    </row>
    <row r="8" spans="1:5" x14ac:dyDescent="0.2">
      <c r="A8" t="s">
        <v>0</v>
      </c>
      <c r="B8" t="s">
        <v>0</v>
      </c>
    </row>
    <row r="9" spans="1:5" x14ac:dyDescent="0.2">
      <c r="C9" s="25" t="s">
        <v>5</v>
      </c>
      <c r="E9" t="s">
        <v>0</v>
      </c>
    </row>
    <row r="10" spans="1:5" x14ac:dyDescent="0.2">
      <c r="A10" t="s">
        <v>1</v>
      </c>
      <c r="C10" s="3"/>
      <c r="D10" s="2"/>
    </row>
    <row r="11" spans="1:5" x14ac:dyDescent="0.2">
      <c r="A11" t="s">
        <v>2</v>
      </c>
      <c r="C11" s="34"/>
    </row>
    <row r="12" spans="1:5" x14ac:dyDescent="0.2">
      <c r="A12" t="s">
        <v>2</v>
      </c>
    </row>
    <row r="14" spans="1:5" x14ac:dyDescent="0.2">
      <c r="C14" s="25" t="s">
        <v>34</v>
      </c>
      <c r="D14" s="14">
        <f>2590512+150512</f>
        <v>2741024</v>
      </c>
    </row>
    <row r="15" spans="1:5" x14ac:dyDescent="0.2">
      <c r="A15" s="30" t="s">
        <v>23</v>
      </c>
      <c r="B15" s="26" t="s">
        <v>2</v>
      </c>
      <c r="C15" s="5"/>
      <c r="D15" s="15">
        <v>2590512</v>
      </c>
    </row>
    <row r="16" spans="1:5" x14ac:dyDescent="0.2">
      <c r="A16" s="25" t="s">
        <v>6</v>
      </c>
      <c r="D16" s="16">
        <f>D14-D15</f>
        <v>150512</v>
      </c>
    </row>
    <row r="18" spans="1:6" x14ac:dyDescent="0.2">
      <c r="C18" s="22" t="s">
        <v>21</v>
      </c>
    </row>
    <row r="19" spans="1:6" x14ac:dyDescent="0.2">
      <c r="A19" s="17" t="s">
        <v>25</v>
      </c>
      <c r="B19" s="5"/>
      <c r="C19" s="5"/>
      <c r="D19" s="15">
        <v>150512</v>
      </c>
      <c r="E19" s="18" t="s">
        <v>16</v>
      </c>
    </row>
    <row r="20" spans="1:6" x14ac:dyDescent="0.2">
      <c r="A20" s="25" t="s">
        <v>11</v>
      </c>
      <c r="D20" s="16">
        <f>D19</f>
        <v>150512</v>
      </c>
    </row>
    <row r="23" spans="1:6" x14ac:dyDescent="0.2">
      <c r="A23" s="25" t="s">
        <v>7</v>
      </c>
      <c r="D23" s="14">
        <v>28615</v>
      </c>
    </row>
    <row r="24" spans="1:6" x14ac:dyDescent="0.2">
      <c r="A24" s="30" t="s">
        <v>20</v>
      </c>
      <c r="B24" s="5"/>
      <c r="C24" s="6"/>
      <c r="D24" s="15">
        <v>28615</v>
      </c>
    </row>
    <row r="25" spans="1:6" x14ac:dyDescent="0.2">
      <c r="A25" s="28" t="s">
        <v>6</v>
      </c>
      <c r="B25" s="7"/>
      <c r="C25" s="8"/>
      <c r="D25" s="16">
        <f>D23-D24</f>
        <v>0</v>
      </c>
    </row>
    <row r="26" spans="1:6" x14ac:dyDescent="0.2">
      <c r="A26" s="7"/>
      <c r="B26" s="7"/>
      <c r="C26" s="8"/>
    </row>
    <row r="27" spans="1:6" x14ac:dyDescent="0.2">
      <c r="A27" s="7"/>
      <c r="B27" s="7"/>
      <c r="C27" s="8"/>
    </row>
    <row r="28" spans="1:6" x14ac:dyDescent="0.2">
      <c r="A28" s="28" t="s">
        <v>22</v>
      </c>
      <c r="B28" s="7"/>
      <c r="C28" s="8"/>
      <c r="D28" s="16">
        <f>D15</f>
        <v>2590512</v>
      </c>
    </row>
    <row r="29" spans="1:6" x14ac:dyDescent="0.2">
      <c r="A29" s="28" t="s">
        <v>15</v>
      </c>
      <c r="B29" s="7"/>
      <c r="C29" s="8"/>
      <c r="D29" s="16">
        <f>D24</f>
        <v>28615</v>
      </c>
    </row>
    <row r="30" spans="1:6" x14ac:dyDescent="0.2">
      <c r="A30" s="28" t="s">
        <v>28</v>
      </c>
      <c r="B30" s="7"/>
      <c r="C30" s="8"/>
      <c r="D30" s="14">
        <v>154861</v>
      </c>
    </row>
    <row r="31" spans="1:6" x14ac:dyDescent="0.2">
      <c r="A31" s="26" t="s">
        <v>29</v>
      </c>
      <c r="B31" s="5"/>
      <c r="C31" s="6"/>
      <c r="D31" s="15">
        <v>1568941</v>
      </c>
    </row>
    <row r="32" spans="1:6" x14ac:dyDescent="0.2">
      <c r="A32" s="28" t="s">
        <v>11</v>
      </c>
      <c r="B32" s="7"/>
      <c r="C32" s="8"/>
      <c r="D32" s="16">
        <f>SUM(D28:D31)</f>
        <v>4342929</v>
      </c>
      <c r="E32" s="1"/>
      <c r="F32" s="1"/>
    </row>
    <row r="33" spans="1:6" x14ac:dyDescent="0.2">
      <c r="A33" s="7"/>
      <c r="B33" s="7"/>
      <c r="C33" s="8"/>
      <c r="D33" s="4"/>
      <c r="E33" s="1"/>
      <c r="F33" s="1"/>
    </row>
    <row r="34" spans="1:6" x14ac:dyDescent="0.2">
      <c r="A34" s="30" t="s">
        <v>30</v>
      </c>
      <c r="B34" s="5"/>
      <c r="C34" s="6"/>
      <c r="D34" s="15">
        <v>4342929</v>
      </c>
      <c r="E34" s="1"/>
      <c r="F34" s="1"/>
    </row>
    <row r="35" spans="1:6" x14ac:dyDescent="0.2">
      <c r="A35" s="28" t="s">
        <v>6</v>
      </c>
      <c r="B35" s="7"/>
      <c r="C35" s="8"/>
      <c r="D35" s="19">
        <f>D34-D32</f>
        <v>0</v>
      </c>
      <c r="E35" s="1"/>
      <c r="F35" s="1"/>
    </row>
    <row r="38" spans="1:6" x14ac:dyDescent="0.2">
      <c r="A38" s="31" t="s">
        <v>31</v>
      </c>
      <c r="B38" s="32"/>
      <c r="C38" s="8"/>
      <c r="D38" s="19">
        <f>D34</f>
        <v>4342929</v>
      </c>
    </row>
    <row r="39" spans="1:6" x14ac:dyDescent="0.2">
      <c r="A39" s="30" t="s">
        <v>32</v>
      </c>
      <c r="B39" s="33"/>
      <c r="C39" s="6"/>
      <c r="D39" s="15">
        <v>25945</v>
      </c>
    </row>
    <row r="40" spans="1:6" x14ac:dyDescent="0.2">
      <c r="A40" s="28" t="s">
        <v>11</v>
      </c>
      <c r="B40" s="7"/>
      <c r="C40" s="8"/>
      <c r="D40" s="19">
        <f>SUM(D38:D39)</f>
        <v>4368874</v>
      </c>
    </row>
    <row r="41" spans="1:6" x14ac:dyDescent="0.2">
      <c r="A41" s="7"/>
      <c r="B41" s="7"/>
      <c r="C41" s="8"/>
      <c r="D41" s="4"/>
    </row>
    <row r="42" spans="1:6" x14ac:dyDescent="0.2">
      <c r="B42" s="28" t="s">
        <v>33</v>
      </c>
      <c r="C42" s="28"/>
      <c r="D42" s="14">
        <v>4368874</v>
      </c>
    </row>
    <row r="43" spans="1:6" x14ac:dyDescent="0.2">
      <c r="A43" s="7"/>
      <c r="B43" s="7"/>
      <c r="C43" s="8"/>
    </row>
    <row r="44" spans="1:6" x14ac:dyDescent="0.2">
      <c r="B44" s="28" t="s">
        <v>35</v>
      </c>
      <c r="C44" s="28"/>
      <c r="D44" s="14">
        <v>4368874</v>
      </c>
    </row>
    <row r="45" spans="1:6" x14ac:dyDescent="0.2">
      <c r="A45" s="7"/>
      <c r="B45" s="7"/>
      <c r="C45" s="8"/>
    </row>
    <row r="46" spans="1:6" x14ac:dyDescent="0.2">
      <c r="A46" s="7"/>
      <c r="B46" s="7"/>
      <c r="C46" s="7"/>
      <c r="D46" s="8"/>
    </row>
    <row r="47" spans="1:6" ht="13.5" thickBot="1" x14ac:dyDescent="0.25">
      <c r="A47" s="27" t="s">
        <v>10</v>
      </c>
      <c r="B47" s="9"/>
      <c r="C47" s="10"/>
      <c r="D47" s="20">
        <f>D42-D40</f>
        <v>0</v>
      </c>
    </row>
    <row r="48" spans="1:6" ht="13.5" thickTop="1" x14ac:dyDescent="0.2">
      <c r="C48" s="4"/>
    </row>
    <row r="49" spans="1:5" x14ac:dyDescent="0.2">
      <c r="C49" s="4"/>
      <c r="D49" s="4"/>
    </row>
    <row r="50" spans="1:5" x14ac:dyDescent="0.2">
      <c r="A50" s="2"/>
    </row>
    <row r="51" spans="1:5" x14ac:dyDescent="0.2">
      <c r="A51" s="29" t="s">
        <v>8</v>
      </c>
    </row>
    <row r="52" spans="1:5" x14ac:dyDescent="0.2">
      <c r="A52" s="2"/>
    </row>
    <row r="53" spans="1:5" x14ac:dyDescent="0.2">
      <c r="A53" s="29" t="s">
        <v>17</v>
      </c>
    </row>
    <row r="54" spans="1:5" x14ac:dyDescent="0.2">
      <c r="A54" s="2" t="s">
        <v>0</v>
      </c>
    </row>
    <row r="55" spans="1:5" x14ac:dyDescent="0.2">
      <c r="A55" s="29" t="s">
        <v>9</v>
      </c>
    </row>
    <row r="56" spans="1:5" x14ac:dyDescent="0.2">
      <c r="A56" s="2"/>
    </row>
    <row r="59" spans="1:5" x14ac:dyDescent="0.2">
      <c r="A59" s="25" t="s">
        <v>12</v>
      </c>
    </row>
    <row r="60" spans="1:5" x14ac:dyDescent="0.2">
      <c r="A60" s="18" t="s">
        <v>13</v>
      </c>
      <c r="E60" s="25" t="s">
        <v>37</v>
      </c>
    </row>
    <row r="61" spans="1:5" x14ac:dyDescent="0.2">
      <c r="A61" s="21" t="s">
        <v>14</v>
      </c>
    </row>
  </sheetData>
  <customSheetViews>
    <customSheetView guid="{B36373DB-E4E4-45A3-9494-A2F8F2D607F2}" showPageBreaks="1" showRuler="0">
      <selection activeCell="E19" sqref="E19"/>
      <pageMargins left="0.75" right="0.75" top="1" bottom="1" header="0.5" footer="0.5"/>
      <pageSetup orientation="portrait" r:id="rId1"/>
      <headerFooter alignWithMargins="0"/>
    </customSheetView>
  </customSheetViews>
  <phoneticPr fontId="0" type="noConversion"/>
  <printOptions horizontalCentered="1"/>
  <pageMargins left="0.25" right="0.25" top="0.5" bottom="0.8" header="0.25" footer="0.25"/>
  <pageSetup scale="87" orientation="portrait" r:id="rId2"/>
  <headerFooter>
    <oddHeader>&amp;L&amp;G</oddHeader>
    <oddFooter>&amp;L&amp;8EPM-KPC-TP-000010 -AR    المراجعة 000&amp;C&amp;7المستوى 3ه- تصبح الوثائق الإلكترونية غير منضبطة أو لاغية/ منهية الصلاحية. ويُرجع إلى نظام إدارة المحتوى المؤسسي الإلكتروني بشأن النسخة الحالية&amp;R&amp;9صفحة 1 من 1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2" r:id="rId6" name="Option Button 84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133350</xdr:rowOff>
                  </from>
                  <to>
                    <xdr:col>3</xdr:col>
                    <xdr:colOff>9525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" name="Option Button 85">
              <controlPr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133350</xdr:rowOff>
                  </from>
                  <to>
                    <xdr:col>3</xdr:col>
                    <xdr:colOff>361950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1370E4B492C418C3A54B6E86430D1" ma:contentTypeVersion="0" ma:contentTypeDescription="Create a new document." ma:contentTypeScope="" ma:versionID="5ffdd3ca063605913d2f85cc74f5b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13230e19d225c99bc6f3651f473b3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0B035-C081-4134-B796-BC7D641B9EAC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3B4A4D-4D2D-4EF1-83EC-2F01CF02C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5129B0-7303-4050-8353-C556F6934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EPM-KPC-TP-000010-AR</vt:lpstr>
      <vt:lpstr>'EPM-KPC-TP-000010-AR'!Print_Area</vt:lpstr>
    </vt:vector>
  </TitlesOfParts>
  <Company>Bechtel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eakkoush</dc:creator>
  <cp:keywords>ᅟ</cp:keywords>
  <cp:lastModifiedBy>حامد الغامدي Hamed Alghamdi</cp:lastModifiedBy>
  <cp:lastPrinted>2022-04-21T11:41:28Z</cp:lastPrinted>
  <dcterms:created xsi:type="dcterms:W3CDTF">2001-07-30T17:11:42Z</dcterms:created>
  <dcterms:modified xsi:type="dcterms:W3CDTF">2022-04-21T11:42:17Z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4d031bef-e72b-46a2-b57c-5c7640c3c491</vt:lpwstr>
  </property>
  <property fmtid="{D5CDD505-2E9C-101B-9397-08002B2CF9AE}" pid="3" name="Classification">
    <vt:lpwstr>NotClassified</vt:lpwstr>
  </property>
  <property fmtid="{D5CDD505-2E9C-101B-9397-08002B2CF9AE}" pid="4" name="ShowVisibleMarkings">
    <vt:lpwstr>Y</vt:lpwstr>
  </property>
  <property fmtid="{D5CDD505-2E9C-101B-9397-08002B2CF9AE}" pid="5" name="DocMarkingOptions">
    <vt:lpwstr>F</vt:lpwstr>
  </property>
  <property fmtid="{D5CDD505-2E9C-101B-9397-08002B2CF9AE}" pid="6" name="FooterPosition">
    <vt:lpwstr>C</vt:lpwstr>
  </property>
</Properties>
</file>